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plessmannr\Desktop\"/>
    </mc:Choice>
  </mc:AlternateContent>
  <xr:revisionPtr revIDLastSave="0" documentId="8_{B87ACF0F-7DDB-4969-BBE6-9A5F2FE923A0}" xr6:coauthVersionLast="45" xr6:coauthVersionMax="45" xr10:uidLastSave="{00000000-0000-0000-0000-000000000000}"/>
  <bookViews>
    <workbookView xWindow="25080" yWindow="-120" windowWidth="25440" windowHeight="15390" xr2:uid="{B641A1F8-1FBC-463E-A44A-E1E0B1A3E374}"/>
  </bookViews>
  <sheets>
    <sheet name="2021" sheetId="2" r:id="rId1"/>
    <sheet name="2020"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 i="2" l="1"/>
  <c r="H20" i="2" s="1"/>
  <c r="J19" i="2"/>
  <c r="H19" i="2" s="1"/>
  <c r="J18" i="2"/>
  <c r="H18" i="2" s="1"/>
  <c r="F17" i="2"/>
  <c r="B17" i="2"/>
  <c r="B21" i="2" s="1"/>
  <c r="J16" i="2"/>
  <c r="H16" i="2" s="1"/>
  <c r="J15" i="2"/>
  <c r="H15" i="2" s="1"/>
  <c r="J14" i="2"/>
  <c r="H14" i="2" s="1"/>
  <c r="J13" i="2"/>
  <c r="H13" i="2" s="1"/>
  <c r="J12" i="2"/>
  <c r="H12" i="2" s="1"/>
  <c r="J11" i="2"/>
  <c r="H11" i="2" s="1"/>
  <c r="J10" i="2"/>
  <c r="D10" i="2" s="1"/>
  <c r="J9" i="2"/>
  <c r="H9" i="2" s="1"/>
  <c r="J8" i="2"/>
  <c r="H8" i="2"/>
  <c r="J7" i="2"/>
  <c r="H7" i="2" s="1"/>
  <c r="D7" i="2" l="1"/>
  <c r="D18" i="2"/>
  <c r="H10" i="2"/>
  <c r="D9" i="2"/>
  <c r="D11" i="2"/>
  <c r="D15" i="2"/>
  <c r="D16" i="2"/>
  <c r="F21" i="2"/>
  <c r="D19" i="2"/>
  <c r="D20" i="2"/>
  <c r="D12" i="2"/>
  <c r="D13" i="2"/>
  <c r="J17" i="2"/>
  <c r="D17" i="2" s="1"/>
  <c r="D8" i="2"/>
  <c r="D14" i="2"/>
  <c r="J21" i="2" l="1"/>
  <c r="H17" i="2"/>
  <c r="H21" i="2" l="1"/>
  <c r="D21" i="2"/>
  <c r="H19" i="1" l="1"/>
  <c r="H18" i="1"/>
  <c r="H17" i="1"/>
  <c r="E16" i="1"/>
  <c r="E20" i="1" s="1"/>
  <c r="B16" i="1"/>
  <c r="B20" i="1" s="1"/>
  <c r="H15" i="1"/>
  <c r="H14" i="1"/>
  <c r="H13" i="1"/>
  <c r="H12" i="1"/>
  <c r="H11" i="1"/>
  <c r="H10" i="1"/>
  <c r="H9" i="1"/>
  <c r="H8" i="1"/>
  <c r="H7" i="1"/>
  <c r="H6" i="1"/>
  <c r="H16" i="1" l="1"/>
  <c r="H20" i="1" l="1"/>
</calcChain>
</file>

<file path=xl/sharedStrings.xml><?xml version="1.0" encoding="utf-8"?>
<sst xmlns="http://schemas.openxmlformats.org/spreadsheetml/2006/main" count="46" uniqueCount="26">
  <si>
    <t>Bereich</t>
  </si>
  <si>
    <t>männlich</t>
  </si>
  <si>
    <t>weiblich</t>
  </si>
  <si>
    <t>gesamt</t>
  </si>
  <si>
    <t xml:space="preserve"> </t>
  </si>
  <si>
    <t>Intendanz</t>
  </si>
  <si>
    <t>Direktion LFH Mecklenburg-Vorpommern</t>
  </si>
  <si>
    <t>Direktion LFH Hamburg</t>
  </si>
  <si>
    <t>Direktion LFH Niedersachsen</t>
  </si>
  <si>
    <t>Direktion LFH Schleswig-Holstein</t>
  </si>
  <si>
    <t>Programmdirektion Hörfunk</t>
  </si>
  <si>
    <t>Programmdirektion Fernsehen</t>
  </si>
  <si>
    <t>Verwaltungsdirektion</t>
  </si>
  <si>
    <t>Justitiariat</t>
  </si>
  <si>
    <t>Produktionsdirektion</t>
  </si>
  <si>
    <t>NDR</t>
  </si>
  <si>
    <t>HA ARD-aktuell inkl. tagesschau.de</t>
  </si>
  <si>
    <t>ARD-TV-Leitungsbüro</t>
  </si>
  <si>
    <t>KEF-Büro der ARD</t>
  </si>
  <si>
    <t>1.1. Die Verteilung der Mitarbeiter*innen auf die einzelnen Direktionen/Planstellen stellt sich am 31.12.2020 wie folgt dar:</t>
  </si>
  <si>
    <t>1.1. Verteilung der Mitarbeiter*innen auf Direktionen am 31.12.2021</t>
  </si>
  <si>
    <t>MA auf originären Planstellen</t>
  </si>
  <si>
    <t>%</t>
  </si>
  <si>
    <t>HA ARD-aktuell</t>
  </si>
  <si>
    <t>NDR inkl. GSEA</t>
  </si>
  <si>
    <t>Diese Statistik gibt Auskunft über die Mitarbeitenden auf Planstellen des NDR. Darüber hinaus beschäftigt der NDR Mitarbeitende auch auf sonstigen Planstellen (z. B. Projektstellen). Dies sind per 31.12.2021 201 Mitarbeitende. Dieser Wert wurde erstmals ermittelt. Erfahrungsgemäß sollte dieser Wert mit den Vorjahren vergleichbar sein.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</si>
</sst>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x14ac:knownFonts="1">
    <font>
      <sz val="11"/>
      <name val="NDRSans"/>
    </font>
    <font>
      <sz val="10"/>
      <name val="MS Sans Serif"/>
      <family val="2"/>
    </font>
    <font>
      <b/>
      <sz val="11"/>
      <name val="NDRSans"/>
    </font>
    <font>
      <sz val="11"/>
      <name val="NDRSans"/>
    </font>
    <font>
      <b/>
      <i/>
      <sz val="11"/>
      <name val="NDRSans"/>
    </font>
    <font>
      <sz val="10"/>
      <name val="NDRSans"/>
    </font>
    <font>
      <i/>
      <sz val="11"/>
      <name val="NDRSans"/>
    </font>
    <font>
      <sz val="11"/>
      <color theme="1"/>
      <name val="NDRSans"/>
    </font>
    <font>
      <i/>
      <sz val="11"/>
      <color theme="1"/>
      <name val="NDRSans"/>
    </font>
    <font>
      <b/>
      <sz val="11"/>
      <color theme="1"/>
      <name val="NDRSans"/>
    </font>
    <font>
      <b/>
      <sz val="14"/>
      <name val="NDRSans"/>
    </font>
    <font>
      <sz val="11"/>
      <color rgb="FFFF0000"/>
      <name val="NDRSans"/>
    </font>
  </fonts>
  <fills count="2">
    <fill>
      <patternFill patternType="none"/>
    </fill>
    <fill>
      <patternFill patternType="gray125"/>
    </fill>
  </fills>
  <borders count="19">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90">
    <xf numFmtId="0" fontId="0" fillId="0" borderId="0" xfId="0"/>
    <xf numFmtId="0" fontId="2" fillId="0" borderId="0" xfId="1" applyFont="1"/>
    <xf numFmtId="0" fontId="3" fillId="0" borderId="0" xfId="1" applyFont="1"/>
    <xf numFmtId="0" fontId="2" fillId="0" borderId="2" xfId="1" applyFont="1" applyBorder="1" applyAlignment="1">
      <alignment horizontal="centerContinuous"/>
    </xf>
    <xf numFmtId="0" fontId="2" fillId="0" borderId="3" xfId="1" applyFont="1" applyBorder="1" applyAlignment="1">
      <alignment horizontal="centerContinuous"/>
    </xf>
    <xf numFmtId="0" fontId="3" fillId="0" borderId="3" xfId="1" applyFont="1" applyBorder="1" applyAlignment="1">
      <alignment horizontal="centerContinuous"/>
    </xf>
    <xf numFmtId="0" fontId="3" fillId="0" borderId="9" xfId="1" applyFont="1" applyBorder="1"/>
    <xf numFmtId="0" fontId="3" fillId="0" borderId="9" xfId="1" applyFont="1" applyBorder="1" applyAlignment="1">
      <alignment horizontal="right"/>
    </xf>
    <xf numFmtId="0" fontId="3" fillId="0" borderId="0" xfId="1" applyFont="1" applyAlignment="1">
      <alignment horizontal="center"/>
    </xf>
    <xf numFmtId="0" fontId="3" fillId="0" borderId="0" xfId="1" applyFont="1" applyAlignment="1">
      <alignment horizontal="right"/>
    </xf>
    <xf numFmtId="0" fontId="5" fillId="0" borderId="9" xfId="1" applyFont="1" applyBorder="1"/>
    <xf numFmtId="164" fontId="6" fillId="0" borderId="0" xfId="1" applyNumberFormat="1" applyFont="1" applyAlignment="1">
      <alignment horizontal="center"/>
    </xf>
    <xf numFmtId="0" fontId="3" fillId="0" borderId="11" xfId="1" applyFont="1" applyBorder="1" applyAlignment="1">
      <alignment horizontal="right"/>
    </xf>
    <xf numFmtId="0" fontId="5" fillId="0" borderId="13" xfId="1" applyFont="1" applyBorder="1"/>
    <xf numFmtId="0" fontId="3" fillId="0" borderId="13" xfId="1" applyFont="1" applyBorder="1" applyAlignment="1">
      <alignment horizontal="right"/>
    </xf>
    <xf numFmtId="0" fontId="3" fillId="0" borderId="14" xfId="1" applyFont="1" applyBorder="1" applyAlignment="1">
      <alignment horizontal="center"/>
    </xf>
    <xf numFmtId="164" fontId="6" fillId="0" borderId="14" xfId="1" applyNumberFormat="1" applyFont="1" applyBorder="1" applyAlignment="1">
      <alignment horizontal="center"/>
    </xf>
    <xf numFmtId="0" fontId="3" fillId="0" borderId="14" xfId="1" applyFont="1" applyBorder="1" applyAlignment="1">
      <alignment horizontal="right"/>
    </xf>
    <xf numFmtId="0" fontId="7" fillId="0" borderId="14" xfId="1" applyFont="1" applyBorder="1" applyAlignment="1">
      <alignment horizontal="center"/>
    </xf>
    <xf numFmtId="164" fontId="8" fillId="0" borderId="14" xfId="1" applyNumberFormat="1" applyFont="1" applyBorder="1" applyAlignment="1">
      <alignment horizontal="center"/>
    </xf>
    <xf numFmtId="0" fontId="7" fillId="0" borderId="13" xfId="1" applyFont="1" applyBorder="1" applyAlignment="1">
      <alignment horizontal="right"/>
    </xf>
    <xf numFmtId="0" fontId="7" fillId="0" borderId="14" xfId="1" applyFont="1" applyBorder="1" applyAlignment="1">
      <alignment horizontal="right"/>
    </xf>
    <xf numFmtId="0" fontId="7" fillId="0" borderId="0" xfId="1" applyFont="1" applyAlignment="1">
      <alignment horizontal="center"/>
    </xf>
    <xf numFmtId="164" fontId="8" fillId="0" borderId="0" xfId="1" applyNumberFormat="1" applyFont="1" applyAlignment="1">
      <alignment horizontal="center"/>
    </xf>
    <xf numFmtId="0" fontId="7" fillId="0" borderId="0" xfId="1" applyFont="1" applyAlignment="1">
      <alignment horizontal="right"/>
    </xf>
    <xf numFmtId="3" fontId="3" fillId="0" borderId="9" xfId="1" applyNumberFormat="1" applyFont="1" applyBorder="1" applyAlignment="1">
      <alignment horizontal="right"/>
    </xf>
    <xf numFmtId="0" fontId="3" fillId="0" borderId="0" xfId="0" applyFont="1"/>
    <xf numFmtId="0" fontId="2" fillId="0" borderId="16" xfId="1" applyFont="1" applyBorder="1" applyAlignment="1">
      <alignment horizontal="right"/>
    </xf>
    <xf numFmtId="3" fontId="2" fillId="0" borderId="16" xfId="1" applyNumberFormat="1" applyFont="1" applyBorder="1" applyAlignment="1">
      <alignment horizontal="right"/>
    </xf>
    <xf numFmtId="3" fontId="2" fillId="0" borderId="17" xfId="1" applyNumberFormat="1" applyFont="1" applyBorder="1" applyAlignment="1">
      <alignment horizontal="center"/>
    </xf>
    <xf numFmtId="164" fontId="6" fillId="0" borderId="17" xfId="1" applyNumberFormat="1" applyFont="1" applyBorder="1" applyAlignment="1">
      <alignment horizontal="center"/>
    </xf>
    <xf numFmtId="3" fontId="2" fillId="0" borderId="17" xfId="1" applyNumberFormat="1" applyFont="1" applyBorder="1" applyAlignment="1">
      <alignment horizontal="right"/>
    </xf>
    <xf numFmtId="164" fontId="2" fillId="0" borderId="17" xfId="1" applyNumberFormat="1" applyFont="1" applyBorder="1" applyAlignment="1">
      <alignment horizontal="center"/>
    </xf>
    <xf numFmtId="0" fontId="9" fillId="0" borderId="9" xfId="1" applyFont="1" applyBorder="1" applyAlignment="1">
      <alignment horizontal="right"/>
    </xf>
    <xf numFmtId="0" fontId="2" fillId="0" borderId="13" xfId="1" applyFont="1" applyBorder="1" applyAlignment="1">
      <alignment horizontal="right"/>
    </xf>
    <xf numFmtId="0" fontId="2" fillId="0" borderId="9" xfId="1" applyFont="1" applyBorder="1" applyAlignment="1">
      <alignment horizontal="right"/>
    </xf>
    <xf numFmtId="0" fontId="3" fillId="0" borderId="4" xfId="1" applyFont="1" applyBorder="1" applyAlignment="1">
      <alignment horizontal="right"/>
    </xf>
    <xf numFmtId="0" fontId="3" fillId="0" borderId="12" xfId="1" applyFont="1" applyBorder="1" applyAlignment="1">
      <alignment horizontal="right"/>
    </xf>
    <xf numFmtId="0" fontId="3" fillId="0" borderId="15" xfId="1" applyFont="1" applyBorder="1" applyAlignment="1">
      <alignment horizontal="right"/>
    </xf>
    <xf numFmtId="0" fontId="7" fillId="0" borderId="15" xfId="1" applyFont="1" applyBorder="1" applyAlignment="1">
      <alignment horizontal="right"/>
    </xf>
    <xf numFmtId="3" fontId="3" fillId="0" borderId="10" xfId="1" applyNumberFormat="1" applyFont="1" applyBorder="1" applyAlignment="1">
      <alignment horizontal="right"/>
    </xf>
    <xf numFmtId="3" fontId="2" fillId="0" borderId="18" xfId="1" applyNumberFormat="1" applyFont="1" applyBorder="1" applyAlignment="1">
      <alignment horizontal="right"/>
    </xf>
    <xf numFmtId="0" fontId="9" fillId="0" borderId="10" xfId="1" applyFont="1" applyBorder="1" applyAlignment="1">
      <alignment horizontal="right"/>
    </xf>
    <xf numFmtId="0" fontId="2" fillId="0" borderId="15" xfId="1" applyFont="1" applyBorder="1" applyAlignment="1">
      <alignment horizontal="right"/>
    </xf>
    <xf numFmtId="0" fontId="2" fillId="0" borderId="10" xfId="1" applyFont="1" applyBorder="1" applyAlignment="1">
      <alignment horizontal="right"/>
    </xf>
    <xf numFmtId="0" fontId="10" fillId="0" borderId="0" xfId="1" applyFont="1"/>
    <xf numFmtId="0" fontId="3" fillId="0" borderId="4" xfId="1" applyFont="1" applyBorder="1" applyAlignment="1">
      <alignment horizontal="centerContinuous"/>
    </xf>
    <xf numFmtId="0" fontId="3" fillId="0" borderId="13" xfId="1" applyFont="1" applyBorder="1"/>
    <xf numFmtId="0" fontId="11" fillId="0" borderId="14" xfId="1" applyFont="1" applyBorder="1" applyAlignment="1">
      <alignment horizontal="center"/>
    </xf>
    <xf numFmtId="164" fontId="6" fillId="0" borderId="14" xfId="1" applyNumberFormat="1" applyFont="1" applyBorder="1" applyAlignment="1">
      <alignment horizontal="right"/>
    </xf>
    <xf numFmtId="164" fontId="8" fillId="0" borderId="14" xfId="1" applyNumberFormat="1" applyFont="1" applyBorder="1" applyAlignment="1">
      <alignment horizontal="right"/>
    </xf>
    <xf numFmtId="0" fontId="2" fillId="0" borderId="16" xfId="1" applyFont="1" applyBorder="1" applyAlignment="1">
      <alignment horizontal="left"/>
    </xf>
    <xf numFmtId="164" fontId="4" fillId="0" borderId="17" xfId="1" applyNumberFormat="1" applyFont="1" applyBorder="1" applyAlignment="1">
      <alignment horizontal="center"/>
    </xf>
    <xf numFmtId="165" fontId="3" fillId="0" borderId="0" xfId="0" applyNumberFormat="1" applyFont="1"/>
    <xf numFmtId="3" fontId="2" fillId="0" borderId="16" xfId="1" applyNumberFormat="1" applyFont="1" applyBorder="1" applyAlignment="1">
      <alignment horizontal="left"/>
    </xf>
    <xf numFmtId="0" fontId="3" fillId="0" borderId="0" xfId="1" applyFont="1" applyBorder="1" applyAlignment="1">
      <alignment horizontal="center"/>
    </xf>
    <xf numFmtId="0" fontId="3" fillId="0" borderId="0" xfId="1" applyFont="1" applyBorder="1" applyAlignment="1">
      <alignment horizontal="right"/>
    </xf>
    <xf numFmtId="0" fontId="3" fillId="0" borderId="10" xfId="1" applyFont="1" applyBorder="1" applyAlignment="1">
      <alignment horizontal="right"/>
    </xf>
    <xf numFmtId="0" fontId="11" fillId="0" borderId="0" xfId="1" applyFont="1" applyBorder="1" applyAlignment="1">
      <alignment horizontal="center"/>
    </xf>
    <xf numFmtId="164" fontId="6" fillId="0" borderId="0" xfId="1" applyNumberFormat="1" applyFont="1" applyBorder="1" applyAlignment="1">
      <alignment horizontal="right"/>
    </xf>
    <xf numFmtId="164" fontId="6" fillId="0" borderId="0" xfId="1" applyNumberFormat="1" applyFont="1" applyBorder="1" applyAlignment="1">
      <alignment horizontal="center"/>
    </xf>
    <xf numFmtId="164" fontId="8" fillId="0" borderId="0" xfId="1" applyNumberFormat="1" applyFont="1" applyBorder="1" applyAlignment="1">
      <alignment horizontal="center"/>
    </xf>
    <xf numFmtId="0" fontId="7" fillId="0" borderId="0" xfId="1" applyFont="1" applyBorder="1" applyAlignment="1">
      <alignment horizontal="right"/>
    </xf>
    <xf numFmtId="164" fontId="8" fillId="0" borderId="0" xfId="1" applyNumberFormat="1" applyFont="1" applyBorder="1" applyAlignment="1">
      <alignment horizontal="right"/>
    </xf>
    <xf numFmtId="164" fontId="6" fillId="0" borderId="14" xfId="1" applyNumberFormat="1" applyFont="1" applyFill="1" applyBorder="1" applyAlignment="1">
      <alignment horizontal="right"/>
    </xf>
    <xf numFmtId="164" fontId="6" fillId="0" borderId="14" xfId="1" applyNumberFormat="1" applyFont="1" applyFill="1" applyBorder="1" applyAlignment="1">
      <alignment horizontal="center"/>
    </xf>
    <xf numFmtId="0" fontId="3" fillId="0" borderId="13" xfId="1" applyFont="1" applyFill="1" applyBorder="1" applyAlignment="1">
      <alignment horizontal="right"/>
    </xf>
    <xf numFmtId="0" fontId="3" fillId="0" borderId="14" xfId="1" applyFont="1" applyFill="1" applyBorder="1" applyAlignment="1">
      <alignment horizontal="right"/>
    </xf>
    <xf numFmtId="164" fontId="6" fillId="0" borderId="0" xfId="1" applyNumberFormat="1" applyFont="1" applyFill="1" applyBorder="1" applyAlignment="1">
      <alignment horizontal="right"/>
    </xf>
    <xf numFmtId="164" fontId="6" fillId="0" borderId="0" xfId="1" applyNumberFormat="1" applyFont="1" applyFill="1" applyBorder="1" applyAlignment="1">
      <alignment horizontal="center"/>
    </xf>
    <xf numFmtId="0" fontId="3" fillId="0" borderId="9" xfId="1" applyFont="1" applyFill="1" applyBorder="1" applyAlignment="1">
      <alignment horizontal="right"/>
    </xf>
    <xf numFmtId="0" fontId="3" fillId="0" borderId="0" xfId="1" applyFont="1" applyFill="1" applyBorder="1" applyAlignment="1">
      <alignment horizontal="right"/>
    </xf>
    <xf numFmtId="164" fontId="4" fillId="0" borderId="17" xfId="1" applyNumberFormat="1" applyFont="1" applyFill="1" applyBorder="1" applyAlignment="1">
      <alignment horizontal="right"/>
    </xf>
    <xf numFmtId="164" fontId="4" fillId="0" borderId="17" xfId="1" applyNumberFormat="1" applyFont="1" applyFill="1" applyBorder="1" applyAlignment="1">
      <alignment horizontal="center"/>
    </xf>
    <xf numFmtId="3" fontId="2" fillId="0" borderId="16" xfId="1" applyNumberFormat="1" applyFont="1" applyFill="1" applyBorder="1" applyAlignment="1">
      <alignment horizontal="right"/>
    </xf>
    <xf numFmtId="3" fontId="2" fillId="0" borderId="17" xfId="1" applyNumberFormat="1" applyFont="1" applyFill="1" applyBorder="1" applyAlignment="1">
      <alignment horizontal="right"/>
    </xf>
    <xf numFmtId="164" fontId="8" fillId="0" borderId="0" xfId="1" applyNumberFormat="1" applyFont="1" applyFill="1" applyBorder="1" applyAlignment="1">
      <alignment horizontal="center"/>
    </xf>
    <xf numFmtId="0" fontId="7" fillId="0" borderId="0" xfId="1" applyFont="1" applyFill="1" applyBorder="1" applyAlignment="1">
      <alignment horizontal="right"/>
    </xf>
    <xf numFmtId="164" fontId="8" fillId="0" borderId="0" xfId="1" applyNumberFormat="1" applyFont="1" applyFill="1" applyBorder="1" applyAlignment="1">
      <alignment horizontal="right"/>
    </xf>
    <xf numFmtId="0" fontId="3" fillId="0" borderId="0" xfId="0" applyFont="1" applyAlignment="1">
      <alignment horizontal="left" vertical="center" wrapText="1"/>
    </xf>
    <xf numFmtId="0" fontId="2" fillId="0" borderId="1" xfId="1" applyFont="1" applyBorder="1" applyAlignment="1">
      <alignment horizontal="center" vertical="center"/>
    </xf>
    <xf numFmtId="0" fontId="2" fillId="0" borderId="5" xfId="1" applyFont="1" applyBorder="1" applyAlignment="1">
      <alignment horizontal="center" vertical="center"/>
    </xf>
    <xf numFmtId="0" fontId="2" fillId="0" borderId="2" xfId="1" applyFont="1" applyBorder="1" applyAlignment="1">
      <alignment horizontal="center"/>
    </xf>
    <xf numFmtId="0" fontId="2" fillId="0" borderId="4" xfId="1" applyFont="1" applyBorder="1" applyAlignment="1">
      <alignment horizontal="center"/>
    </xf>
    <xf numFmtId="0" fontId="2" fillId="0" borderId="6" xfId="1" applyFont="1" applyBorder="1" applyAlignment="1">
      <alignment horizontal="center"/>
    </xf>
    <xf numFmtId="0" fontId="2" fillId="0" borderId="7" xfId="1" applyFont="1" applyBorder="1" applyAlignment="1">
      <alignment horizontal="center"/>
    </xf>
    <xf numFmtId="0" fontId="2" fillId="0" borderId="8" xfId="1" applyFont="1" applyBorder="1" applyAlignment="1">
      <alignment horizontal="center"/>
    </xf>
    <xf numFmtId="0" fontId="4" fillId="0" borderId="6" xfId="1" applyFont="1" applyBorder="1" applyAlignment="1">
      <alignment horizontal="center"/>
    </xf>
    <xf numFmtId="0" fontId="4" fillId="0" borderId="7" xfId="1" applyFont="1" applyBorder="1" applyAlignment="1">
      <alignment horizontal="center"/>
    </xf>
    <xf numFmtId="0" fontId="4" fillId="0" borderId="8" xfId="1" applyFont="1" applyBorder="1" applyAlignment="1">
      <alignment horizontal="center"/>
    </xf>
  </cellXfs>
  <cellStyles count="2">
    <cellStyle name="Standard" xfId="0" builtinId="0"/>
    <cellStyle name="Standard_Tabelle1" xfId="1" xr:uid="{62D96649-6096-4069-A8C2-241656A7A1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43F19-E868-4494-9D61-B8D837700DC2}">
  <sheetPr>
    <pageSetUpPr fitToPage="1"/>
  </sheetPr>
  <dimension ref="A1:M25"/>
  <sheetViews>
    <sheetView tabSelected="1" zoomScale="90" zoomScaleNormal="90" workbookViewId="0">
      <selection activeCell="N12" sqref="N12"/>
    </sheetView>
  </sheetViews>
  <sheetFormatPr baseColWidth="10" defaultColWidth="11" defaultRowHeight="14.25" x14ac:dyDescent="0.2"/>
  <cols>
    <col min="1" max="1" width="33.125" customWidth="1"/>
    <col min="2" max="2" width="7.5" customWidth="1"/>
    <col min="3" max="3" width="1.5" customWidth="1"/>
    <col min="4" max="4" width="7.25" customWidth="1"/>
    <col min="5" max="5" width="1.75" customWidth="1"/>
    <col min="6" max="6" width="7.75" customWidth="1"/>
    <col min="7" max="7" width="1.875" customWidth="1"/>
    <col min="8" max="8" width="7.25" customWidth="1"/>
    <col min="9" max="9" width="1.875" customWidth="1"/>
    <col min="10" max="10" width="8.125" customWidth="1"/>
    <col min="11" max="11" width="3.625" customWidth="1"/>
    <col min="12" max="12" width="6.875" customWidth="1"/>
    <col min="13" max="13" width="7.125" customWidth="1"/>
  </cols>
  <sheetData>
    <row r="1" spans="1:11" ht="20.25" x14ac:dyDescent="0.4">
      <c r="A1" s="45" t="s">
        <v>20</v>
      </c>
      <c r="B1" s="2"/>
      <c r="C1" s="2"/>
      <c r="D1" s="2"/>
      <c r="E1" s="2"/>
      <c r="F1" s="2"/>
      <c r="G1" s="2"/>
      <c r="H1" s="2"/>
      <c r="I1" s="2"/>
      <c r="J1" s="1"/>
      <c r="K1" s="2"/>
    </row>
    <row r="2" spans="1:11" s="26" customFormat="1" ht="15.75" x14ac:dyDescent="0.3">
      <c r="A2" s="2" t="s">
        <v>21</v>
      </c>
      <c r="B2" s="2"/>
      <c r="C2" s="2"/>
      <c r="D2" s="2"/>
      <c r="E2" s="2"/>
      <c r="F2" s="2"/>
      <c r="G2" s="2"/>
      <c r="H2" s="2"/>
      <c r="I2" s="2"/>
      <c r="J2" s="1"/>
      <c r="K2" s="2"/>
    </row>
    <row r="3" spans="1:11" s="26" customFormat="1" ht="15" thickBot="1" x14ac:dyDescent="0.25">
      <c r="A3" s="2"/>
      <c r="B3" s="2"/>
      <c r="C3" s="2"/>
      <c r="D3" s="2"/>
      <c r="E3" s="2"/>
      <c r="F3" s="2"/>
      <c r="G3" s="2"/>
      <c r="H3" s="2"/>
      <c r="I3" s="2"/>
      <c r="J3" s="2"/>
      <c r="K3" s="2"/>
    </row>
    <row r="4" spans="1:11" s="26" customFormat="1" ht="15.75" x14ac:dyDescent="0.3">
      <c r="A4" s="80" t="s">
        <v>0</v>
      </c>
      <c r="B4" s="3" t="s">
        <v>1</v>
      </c>
      <c r="C4" s="4"/>
      <c r="D4" s="46"/>
      <c r="E4" s="5"/>
      <c r="F4" s="3" t="s">
        <v>2</v>
      </c>
      <c r="G4" s="4"/>
      <c r="H4" s="5"/>
      <c r="I4" s="5"/>
      <c r="J4" s="82" t="s">
        <v>3</v>
      </c>
      <c r="K4" s="83"/>
    </row>
    <row r="5" spans="1:11" s="26" customFormat="1" ht="16.5" thickBot="1" x14ac:dyDescent="0.35">
      <c r="A5" s="81"/>
      <c r="B5" s="84">
        <v>2021</v>
      </c>
      <c r="C5" s="85"/>
      <c r="D5" s="85"/>
      <c r="E5" s="85"/>
      <c r="F5" s="84">
        <v>2021</v>
      </c>
      <c r="G5" s="85"/>
      <c r="H5" s="85"/>
      <c r="I5" s="85"/>
      <c r="J5" s="84">
        <v>2021</v>
      </c>
      <c r="K5" s="86"/>
    </row>
    <row r="6" spans="1:11" s="26" customFormat="1" x14ac:dyDescent="0.2">
      <c r="A6" s="6"/>
      <c r="B6" s="7"/>
      <c r="C6" s="55"/>
      <c r="D6" s="56" t="s">
        <v>22</v>
      </c>
      <c r="E6" s="55"/>
      <c r="F6" s="7"/>
      <c r="G6" s="56"/>
      <c r="H6" s="56" t="s">
        <v>22</v>
      </c>
      <c r="I6" s="55"/>
      <c r="J6" s="7" t="s">
        <v>4</v>
      </c>
      <c r="K6" s="57"/>
    </row>
    <row r="7" spans="1:11" s="26" customFormat="1" ht="15" x14ac:dyDescent="0.25">
      <c r="A7" s="6" t="s">
        <v>5</v>
      </c>
      <c r="B7" s="7">
        <v>27</v>
      </c>
      <c r="C7" s="58"/>
      <c r="D7" s="59">
        <f t="shared" ref="D7:D21" si="0">(B7/J7)*100</f>
        <v>39.130434782608695</v>
      </c>
      <c r="E7" s="60"/>
      <c r="F7" s="7">
        <v>42</v>
      </c>
      <c r="G7" s="56"/>
      <c r="H7" s="59">
        <f t="shared" ref="H7:H21" si="1">(F7/J7)*100</f>
        <v>60.869565217391312</v>
      </c>
      <c r="I7" s="60"/>
      <c r="J7" s="12">
        <f t="shared" ref="J7:J16" si="2">SUM(B7+F7)</f>
        <v>69</v>
      </c>
      <c r="K7" s="37"/>
    </row>
    <row r="8" spans="1:11" s="26" customFormat="1" ht="15" x14ac:dyDescent="0.25">
      <c r="A8" s="47" t="s">
        <v>6</v>
      </c>
      <c r="B8" s="14">
        <v>131</v>
      </c>
      <c r="C8" s="48"/>
      <c r="D8" s="49">
        <f t="shared" si="0"/>
        <v>52.400000000000006</v>
      </c>
      <c r="E8" s="16"/>
      <c r="F8" s="14">
        <v>119</v>
      </c>
      <c r="G8" s="17"/>
      <c r="H8" s="49">
        <f t="shared" si="1"/>
        <v>47.599999999999994</v>
      </c>
      <c r="I8" s="16"/>
      <c r="J8" s="14">
        <f t="shared" si="2"/>
        <v>250</v>
      </c>
      <c r="K8" s="38"/>
    </row>
    <row r="9" spans="1:11" s="26" customFormat="1" ht="15" x14ac:dyDescent="0.25">
      <c r="A9" s="6" t="s">
        <v>7</v>
      </c>
      <c r="B9" s="7">
        <v>42</v>
      </c>
      <c r="C9" s="58"/>
      <c r="D9" s="59">
        <f t="shared" si="0"/>
        <v>40.384615384615387</v>
      </c>
      <c r="E9" s="60"/>
      <c r="F9" s="7">
        <v>62</v>
      </c>
      <c r="G9" s="56"/>
      <c r="H9" s="59">
        <f t="shared" si="1"/>
        <v>59.615384615384613</v>
      </c>
      <c r="I9" s="60"/>
      <c r="J9" s="14">
        <f t="shared" si="2"/>
        <v>104</v>
      </c>
      <c r="K9" s="38"/>
    </row>
    <row r="10" spans="1:11" s="26" customFormat="1" ht="15" x14ac:dyDescent="0.25">
      <c r="A10" s="47" t="s">
        <v>8</v>
      </c>
      <c r="B10" s="14">
        <v>256</v>
      </c>
      <c r="C10" s="48"/>
      <c r="D10" s="49">
        <f t="shared" si="0"/>
        <v>52.78350515463918</v>
      </c>
      <c r="E10" s="19"/>
      <c r="F10" s="14">
        <v>229</v>
      </c>
      <c r="G10" s="21"/>
      <c r="H10" s="50">
        <f t="shared" si="1"/>
        <v>47.21649484536082</v>
      </c>
      <c r="I10" s="19"/>
      <c r="J10" s="20">
        <f t="shared" si="2"/>
        <v>485</v>
      </c>
      <c r="K10" s="39"/>
    </row>
    <row r="11" spans="1:11" s="26" customFormat="1" ht="15" x14ac:dyDescent="0.25">
      <c r="A11" s="6" t="s">
        <v>9</v>
      </c>
      <c r="B11" s="7">
        <v>126</v>
      </c>
      <c r="C11" s="58"/>
      <c r="D11" s="59">
        <f t="shared" si="0"/>
        <v>47.191011235955052</v>
      </c>
      <c r="E11" s="60"/>
      <c r="F11" s="7">
        <v>141</v>
      </c>
      <c r="G11" s="56"/>
      <c r="H11" s="59">
        <f t="shared" si="1"/>
        <v>52.80898876404494</v>
      </c>
      <c r="I11" s="60"/>
      <c r="J11" s="14">
        <f t="shared" si="2"/>
        <v>267</v>
      </c>
      <c r="K11" s="38"/>
    </row>
    <row r="12" spans="1:11" s="26" customFormat="1" ht="15" x14ac:dyDescent="0.25">
      <c r="A12" s="47" t="s">
        <v>10</v>
      </c>
      <c r="B12" s="14">
        <v>264</v>
      </c>
      <c r="C12" s="48"/>
      <c r="D12" s="49">
        <f t="shared" si="0"/>
        <v>49.811320754716981</v>
      </c>
      <c r="E12" s="19"/>
      <c r="F12" s="14">
        <v>266</v>
      </c>
      <c r="G12" s="21"/>
      <c r="H12" s="50">
        <f t="shared" si="1"/>
        <v>50.188679245283019</v>
      </c>
      <c r="I12" s="19"/>
      <c r="J12" s="20">
        <f t="shared" si="2"/>
        <v>530</v>
      </c>
      <c r="K12" s="38"/>
    </row>
    <row r="13" spans="1:11" s="26" customFormat="1" ht="15" x14ac:dyDescent="0.25">
      <c r="A13" s="47" t="s">
        <v>11</v>
      </c>
      <c r="B13" s="7">
        <v>102</v>
      </c>
      <c r="C13" s="58"/>
      <c r="D13" s="59">
        <f t="shared" si="0"/>
        <v>38.783269961977183</v>
      </c>
      <c r="E13" s="61"/>
      <c r="F13" s="7">
        <v>161</v>
      </c>
      <c r="G13" s="62"/>
      <c r="H13" s="63">
        <f t="shared" si="1"/>
        <v>61.216730038022817</v>
      </c>
      <c r="I13" s="61"/>
      <c r="J13" s="20">
        <f t="shared" si="2"/>
        <v>263</v>
      </c>
      <c r="K13" s="38"/>
    </row>
    <row r="14" spans="1:11" s="26" customFormat="1" ht="15" x14ac:dyDescent="0.25">
      <c r="A14" s="47" t="s">
        <v>12</v>
      </c>
      <c r="B14" s="14">
        <v>157</v>
      </c>
      <c r="C14" s="48"/>
      <c r="D14" s="64">
        <f t="shared" si="0"/>
        <v>40.779220779220779</v>
      </c>
      <c r="E14" s="65"/>
      <c r="F14" s="66">
        <v>228</v>
      </c>
      <c r="G14" s="67"/>
      <c r="H14" s="64">
        <f t="shared" si="1"/>
        <v>59.220779220779221</v>
      </c>
      <c r="I14" s="16"/>
      <c r="J14" s="14">
        <f t="shared" si="2"/>
        <v>385</v>
      </c>
      <c r="K14" s="38"/>
    </row>
    <row r="15" spans="1:11" s="26" customFormat="1" ht="15" x14ac:dyDescent="0.25">
      <c r="A15" s="47" t="s">
        <v>13</v>
      </c>
      <c r="B15" s="14">
        <v>11</v>
      </c>
      <c r="C15" s="48"/>
      <c r="D15" s="64">
        <f t="shared" si="0"/>
        <v>18.64406779661017</v>
      </c>
      <c r="E15" s="65"/>
      <c r="F15" s="66">
        <v>48</v>
      </c>
      <c r="G15" s="67"/>
      <c r="H15" s="64">
        <f t="shared" si="1"/>
        <v>81.355932203389841</v>
      </c>
      <c r="I15" s="16"/>
      <c r="J15" s="14">
        <f t="shared" si="2"/>
        <v>59</v>
      </c>
      <c r="K15" s="38"/>
    </row>
    <row r="16" spans="1:11" s="26" customFormat="1" ht="15.75" thickBot="1" x14ac:dyDescent="0.3">
      <c r="A16" s="6" t="s">
        <v>14</v>
      </c>
      <c r="B16" s="7">
        <v>593</v>
      </c>
      <c r="C16" s="58"/>
      <c r="D16" s="68">
        <f t="shared" si="0"/>
        <v>62.552742616033754</v>
      </c>
      <c r="E16" s="69"/>
      <c r="F16" s="70">
        <v>355</v>
      </c>
      <c r="G16" s="71"/>
      <c r="H16" s="68">
        <f t="shared" si="1"/>
        <v>37.447257383966246</v>
      </c>
      <c r="I16" s="60"/>
      <c r="J16" s="25">
        <f t="shared" si="2"/>
        <v>948</v>
      </c>
      <c r="K16" s="40"/>
    </row>
    <row r="17" spans="1:13" s="26" customFormat="1" ht="16.5" thickBot="1" x14ac:dyDescent="0.35">
      <c r="A17" s="51" t="s">
        <v>15</v>
      </c>
      <c r="B17" s="28">
        <f>SUM(B7:B16)</f>
        <v>1709</v>
      </c>
      <c r="C17" s="29"/>
      <c r="D17" s="72">
        <f t="shared" si="0"/>
        <v>50.863095238095234</v>
      </c>
      <c r="E17" s="73"/>
      <c r="F17" s="74">
        <f>SUM(F7:F16)</f>
        <v>1651</v>
      </c>
      <c r="G17" s="75"/>
      <c r="H17" s="72">
        <f t="shared" si="1"/>
        <v>49.136904761904759</v>
      </c>
      <c r="I17" s="32"/>
      <c r="J17" s="28">
        <f>SUM(J7:J16)</f>
        <v>3360</v>
      </c>
      <c r="K17" s="41"/>
      <c r="M17" s="53"/>
    </row>
    <row r="18" spans="1:13" s="26" customFormat="1" ht="15.75" x14ac:dyDescent="0.3">
      <c r="A18" s="6" t="s">
        <v>23</v>
      </c>
      <c r="B18" s="7">
        <v>171</v>
      </c>
      <c r="C18" s="58"/>
      <c r="D18" s="68">
        <f t="shared" si="0"/>
        <v>52.777777777777779</v>
      </c>
      <c r="E18" s="76"/>
      <c r="F18" s="70">
        <v>153</v>
      </c>
      <c r="G18" s="77"/>
      <c r="H18" s="78">
        <f t="shared" si="1"/>
        <v>47.222222222222221</v>
      </c>
      <c r="I18" s="61"/>
      <c r="J18" s="33">
        <f>SUM(B18+F18)</f>
        <v>324</v>
      </c>
      <c r="K18" s="42"/>
      <c r="M18" s="53"/>
    </row>
    <row r="19" spans="1:13" s="26" customFormat="1" ht="15.75" x14ac:dyDescent="0.3">
      <c r="A19" s="47" t="s">
        <v>17</v>
      </c>
      <c r="B19" s="14">
        <v>10</v>
      </c>
      <c r="C19" s="48"/>
      <c r="D19" s="64">
        <f t="shared" si="0"/>
        <v>71.428571428571431</v>
      </c>
      <c r="E19" s="65"/>
      <c r="F19" s="66">
        <v>4</v>
      </c>
      <c r="G19" s="67"/>
      <c r="H19" s="64">
        <f t="shared" si="1"/>
        <v>28.571428571428569</v>
      </c>
      <c r="I19" s="16"/>
      <c r="J19" s="34">
        <f>SUM(B19+F19)</f>
        <v>14</v>
      </c>
      <c r="K19" s="43"/>
      <c r="M19" s="53"/>
    </row>
    <row r="20" spans="1:13" s="26" customFormat="1" ht="16.5" thickBot="1" x14ac:dyDescent="0.35">
      <c r="A20" s="6" t="s">
        <v>18</v>
      </c>
      <c r="B20" s="7">
        <v>5</v>
      </c>
      <c r="C20" s="58"/>
      <c r="D20" s="68">
        <f t="shared" si="0"/>
        <v>71.428571428571431</v>
      </c>
      <c r="E20" s="69"/>
      <c r="F20" s="70">
        <v>2</v>
      </c>
      <c r="G20" s="71"/>
      <c r="H20" s="68">
        <f t="shared" si="1"/>
        <v>28.571428571428569</v>
      </c>
      <c r="I20" s="60"/>
      <c r="J20" s="35">
        <f>SUM(B20+F20)</f>
        <v>7</v>
      </c>
      <c r="K20" s="44"/>
      <c r="M20" s="53"/>
    </row>
    <row r="21" spans="1:13" s="26" customFormat="1" ht="16.5" thickBot="1" x14ac:dyDescent="0.35">
      <c r="A21" s="54" t="s">
        <v>24</v>
      </c>
      <c r="B21" s="28">
        <f>SUM(B17:B20)</f>
        <v>1895</v>
      </c>
      <c r="C21" s="29"/>
      <c r="D21" s="72">
        <f t="shared" si="0"/>
        <v>51.147098515519573</v>
      </c>
      <c r="E21" s="73"/>
      <c r="F21" s="74">
        <f>SUM(F17:F20)</f>
        <v>1810</v>
      </c>
      <c r="G21" s="75"/>
      <c r="H21" s="72">
        <f t="shared" si="1"/>
        <v>48.852901484480434</v>
      </c>
      <c r="I21" s="52"/>
      <c r="J21" s="28">
        <f>SUM(J17:J20)</f>
        <v>3705</v>
      </c>
      <c r="K21" s="41"/>
    </row>
    <row r="22" spans="1:13" s="26" customFormat="1" x14ac:dyDescent="0.2">
      <c r="A22" s="2"/>
      <c r="B22" s="2"/>
      <c r="C22" s="2"/>
      <c r="D22" s="2"/>
      <c r="E22" s="2"/>
      <c r="F22" s="2"/>
      <c r="G22" s="2"/>
      <c r="H22" s="2"/>
      <c r="I22" s="2"/>
      <c r="J22" s="2"/>
      <c r="K22" s="2"/>
    </row>
    <row r="23" spans="1:13" s="26" customFormat="1" ht="58.5" customHeight="1" x14ac:dyDescent="0.2">
      <c r="A23" s="79" t="s">
        <v>25</v>
      </c>
      <c r="B23" s="79"/>
      <c r="C23" s="79"/>
      <c r="D23" s="79"/>
      <c r="E23" s="79"/>
      <c r="F23" s="79"/>
      <c r="G23" s="79"/>
      <c r="H23" s="79"/>
      <c r="I23" s="79"/>
      <c r="J23" s="79"/>
      <c r="K23" s="79"/>
    </row>
    <row r="24" spans="1:13" s="26" customFormat="1" x14ac:dyDescent="0.2">
      <c r="A24" s="2"/>
      <c r="B24" s="2"/>
      <c r="C24" s="2"/>
      <c r="D24" s="2"/>
      <c r="E24" s="2"/>
      <c r="F24" s="2"/>
      <c r="G24" s="2"/>
      <c r="H24" s="2"/>
      <c r="I24" s="2"/>
      <c r="J24" s="2"/>
      <c r="K24" s="2"/>
    </row>
    <row r="25" spans="1:13" s="26" customFormat="1" x14ac:dyDescent="0.2">
      <c r="A25" s="2"/>
      <c r="B25" s="2"/>
      <c r="C25" s="2"/>
      <c r="D25" s="2"/>
      <c r="E25" s="2"/>
      <c r="F25" s="2"/>
      <c r="G25" s="2"/>
      <c r="H25" s="2"/>
      <c r="I25" s="2"/>
      <c r="J25" s="2"/>
      <c r="K25" s="2"/>
    </row>
  </sheetData>
  <mergeCells count="6">
    <mergeCell ref="A23:K23"/>
    <mergeCell ref="A4:A5"/>
    <mergeCell ref="J4:K4"/>
    <mergeCell ref="B5:E5"/>
    <mergeCell ref="F5:I5"/>
    <mergeCell ref="J5:K5"/>
  </mergeCells>
  <printOptions horizontalCentered="1" verticalCentered="1"/>
  <pageMargins left="0.78740157480314965" right="0.78740157480314965" top="0.78740157480314965" bottom="0.74803149606299213" header="0.51181102362204722" footer="0.51181102362204722"/>
  <pageSetup paperSize="9" scale="46" orientation="landscape" r:id="rId1"/>
  <headerFooter alignWithMargins="0">
    <oddHeader>&amp;LNorddeutscher Rundfunk
Personalcontrolling&amp;R&amp;D</oddHeader>
    <oddFooter>&amp;R&amp;9&amp;F 
 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9E0E1-F8C5-40A2-9A2D-FFBE5F1EBE3C}">
  <sheetPr>
    <pageSetUpPr fitToPage="1"/>
  </sheetPr>
  <dimension ref="A1:I27"/>
  <sheetViews>
    <sheetView zoomScale="90" workbookViewId="0">
      <selection activeCell="M8" sqref="M8"/>
    </sheetView>
  </sheetViews>
  <sheetFormatPr baseColWidth="10" defaultColWidth="11" defaultRowHeight="14.25" x14ac:dyDescent="0.2"/>
  <cols>
    <col min="1" max="1" width="28.875" customWidth="1"/>
    <col min="2" max="2" width="7.5" customWidth="1"/>
    <col min="3" max="3" width="3.25" customWidth="1"/>
    <col min="4" max="4" width="4.25" customWidth="1"/>
    <col min="5" max="5" width="7.75" customWidth="1"/>
    <col min="6" max="6" width="3.5" customWidth="1"/>
    <col min="7" max="7" width="6.875" customWidth="1"/>
    <col min="8" max="8" width="8.125" customWidth="1"/>
    <col min="9" max="9" width="3.625" customWidth="1"/>
  </cols>
  <sheetData>
    <row r="1" spans="1:9" ht="15.75" x14ac:dyDescent="0.3">
      <c r="A1" s="1" t="s">
        <v>19</v>
      </c>
      <c r="B1" s="2"/>
      <c r="C1" s="2"/>
      <c r="D1" s="2"/>
      <c r="E1" s="2"/>
      <c r="F1" s="2"/>
      <c r="G1" s="2"/>
      <c r="H1" s="1"/>
      <c r="I1" s="2"/>
    </row>
    <row r="2" spans="1:9" ht="15" thickBot="1" x14ac:dyDescent="0.25">
      <c r="A2" s="2"/>
      <c r="B2" s="2"/>
      <c r="C2" s="2"/>
      <c r="D2" s="2"/>
      <c r="E2" s="2"/>
      <c r="F2" s="2"/>
      <c r="G2" s="2"/>
      <c r="H2" s="2"/>
      <c r="I2" s="2"/>
    </row>
    <row r="3" spans="1:9" ht="15.75" x14ac:dyDescent="0.3">
      <c r="A3" s="80" t="s">
        <v>0</v>
      </c>
      <c r="B3" s="3" t="s">
        <v>1</v>
      </c>
      <c r="C3" s="4"/>
      <c r="D3" s="5"/>
      <c r="E3" s="3" t="s">
        <v>2</v>
      </c>
      <c r="F3" s="4"/>
      <c r="G3" s="5"/>
      <c r="H3" s="82" t="s">
        <v>3</v>
      </c>
      <c r="I3" s="83"/>
    </row>
    <row r="4" spans="1:9" ht="16.5" thickBot="1" x14ac:dyDescent="0.35">
      <c r="A4" s="81"/>
      <c r="B4" s="87">
        <v>2020</v>
      </c>
      <c r="C4" s="88"/>
      <c r="D4" s="88"/>
      <c r="E4" s="87">
        <v>2020</v>
      </c>
      <c r="F4" s="88"/>
      <c r="G4" s="88"/>
      <c r="H4" s="87">
        <v>2020</v>
      </c>
      <c r="I4" s="89"/>
    </row>
    <row r="5" spans="1:9" x14ac:dyDescent="0.2">
      <c r="A5" s="6"/>
      <c r="B5" s="7"/>
      <c r="C5" s="8"/>
      <c r="D5" s="8"/>
      <c r="E5" s="7"/>
      <c r="F5" s="9"/>
      <c r="G5" s="8"/>
      <c r="H5" s="7" t="s">
        <v>4</v>
      </c>
      <c r="I5" s="36"/>
    </row>
    <row r="6" spans="1:9" ht="15" x14ac:dyDescent="0.25">
      <c r="A6" s="10" t="s">
        <v>5</v>
      </c>
      <c r="B6" s="7">
        <v>28</v>
      </c>
      <c r="C6" s="8"/>
      <c r="D6" s="11"/>
      <c r="E6" s="7">
        <v>41</v>
      </c>
      <c r="F6" s="9"/>
      <c r="G6" s="11"/>
      <c r="H6" s="12">
        <f t="shared" ref="H6:H15" si="0">SUM(B6+E6)</f>
        <v>69</v>
      </c>
      <c r="I6" s="37"/>
    </row>
    <row r="7" spans="1:9" ht="15" x14ac:dyDescent="0.25">
      <c r="A7" s="13" t="s">
        <v>6</v>
      </c>
      <c r="B7" s="14">
        <v>135</v>
      </c>
      <c r="C7" s="15"/>
      <c r="D7" s="16"/>
      <c r="E7" s="14">
        <v>125</v>
      </c>
      <c r="F7" s="17"/>
      <c r="G7" s="16"/>
      <c r="H7" s="14">
        <f t="shared" si="0"/>
        <v>260</v>
      </c>
      <c r="I7" s="38"/>
    </row>
    <row r="8" spans="1:9" ht="15" x14ac:dyDescent="0.25">
      <c r="A8" s="10" t="s">
        <v>7</v>
      </c>
      <c r="B8" s="7">
        <v>42</v>
      </c>
      <c r="C8" s="8"/>
      <c r="D8" s="11"/>
      <c r="E8" s="7">
        <v>62</v>
      </c>
      <c r="F8" s="9"/>
      <c r="G8" s="11"/>
      <c r="H8" s="14">
        <f t="shared" si="0"/>
        <v>104</v>
      </c>
      <c r="I8" s="38"/>
    </row>
    <row r="9" spans="1:9" ht="15" x14ac:dyDescent="0.25">
      <c r="A9" s="13" t="s">
        <v>8</v>
      </c>
      <c r="B9" s="14">
        <v>261</v>
      </c>
      <c r="C9" s="18"/>
      <c r="D9" s="19"/>
      <c r="E9" s="14">
        <v>238</v>
      </c>
      <c r="F9" s="21"/>
      <c r="G9" s="19"/>
      <c r="H9" s="20">
        <f t="shared" si="0"/>
        <v>499</v>
      </c>
      <c r="I9" s="39"/>
    </row>
    <row r="10" spans="1:9" ht="15" x14ac:dyDescent="0.25">
      <c r="A10" s="10" t="s">
        <v>9</v>
      </c>
      <c r="B10" s="7">
        <v>146</v>
      </c>
      <c r="C10" s="8"/>
      <c r="D10" s="11"/>
      <c r="E10" s="7">
        <v>139</v>
      </c>
      <c r="F10" s="9"/>
      <c r="G10" s="11"/>
      <c r="H10" s="14">
        <f t="shared" si="0"/>
        <v>285</v>
      </c>
      <c r="I10" s="38"/>
    </row>
    <row r="11" spans="1:9" ht="15" x14ac:dyDescent="0.25">
      <c r="A11" s="13" t="s">
        <v>10</v>
      </c>
      <c r="B11" s="14">
        <v>258</v>
      </c>
      <c r="C11" s="18"/>
      <c r="D11" s="19"/>
      <c r="E11" s="14">
        <v>244</v>
      </c>
      <c r="F11" s="21"/>
      <c r="G11" s="19"/>
      <c r="H11" s="20">
        <f t="shared" si="0"/>
        <v>502</v>
      </c>
      <c r="I11" s="38"/>
    </row>
    <row r="12" spans="1:9" ht="15" x14ac:dyDescent="0.25">
      <c r="A12" s="10" t="s">
        <v>11</v>
      </c>
      <c r="B12" s="7">
        <v>108</v>
      </c>
      <c r="C12" s="22"/>
      <c r="D12" s="23"/>
      <c r="E12" s="7">
        <v>187</v>
      </c>
      <c r="F12" s="24"/>
      <c r="G12" s="23"/>
      <c r="H12" s="20">
        <f t="shared" si="0"/>
        <v>295</v>
      </c>
      <c r="I12" s="38"/>
    </row>
    <row r="13" spans="1:9" ht="15" x14ac:dyDescent="0.25">
      <c r="A13" s="13" t="s">
        <v>12</v>
      </c>
      <c r="B13" s="14">
        <v>167</v>
      </c>
      <c r="C13" s="15"/>
      <c r="D13" s="16"/>
      <c r="E13" s="14">
        <v>233</v>
      </c>
      <c r="F13" s="17"/>
      <c r="G13" s="16"/>
      <c r="H13" s="14">
        <f t="shared" si="0"/>
        <v>400</v>
      </c>
      <c r="I13" s="38"/>
    </row>
    <row r="14" spans="1:9" ht="15" x14ac:dyDescent="0.25">
      <c r="A14" s="13" t="s">
        <v>13</v>
      </c>
      <c r="B14" s="14">
        <v>10</v>
      </c>
      <c r="C14" s="15"/>
      <c r="D14" s="16"/>
      <c r="E14" s="14">
        <v>53</v>
      </c>
      <c r="F14" s="17"/>
      <c r="G14" s="16"/>
      <c r="H14" s="14">
        <f t="shared" si="0"/>
        <v>63</v>
      </c>
      <c r="I14" s="38"/>
    </row>
    <row r="15" spans="1:9" s="26" customFormat="1" ht="15.75" thickBot="1" x14ac:dyDescent="0.3">
      <c r="A15" s="10" t="s">
        <v>14</v>
      </c>
      <c r="B15" s="7">
        <v>596</v>
      </c>
      <c r="C15" s="8"/>
      <c r="D15" s="11"/>
      <c r="E15" s="7">
        <v>363</v>
      </c>
      <c r="F15" s="9"/>
      <c r="G15" s="11"/>
      <c r="H15" s="25">
        <f t="shared" si="0"/>
        <v>959</v>
      </c>
      <c r="I15" s="40"/>
    </row>
    <row r="16" spans="1:9" ht="16.5" thickBot="1" x14ac:dyDescent="0.35">
      <c r="A16" s="27" t="s">
        <v>15</v>
      </c>
      <c r="B16" s="28">
        <f>SUM(B6:B15)</f>
        <v>1751</v>
      </c>
      <c r="C16" s="29"/>
      <c r="D16" s="30"/>
      <c r="E16" s="28">
        <f>SUM(E6:E15)</f>
        <v>1685</v>
      </c>
      <c r="F16" s="31"/>
      <c r="G16" s="32"/>
      <c r="H16" s="28">
        <f>SUM(H6:H15)</f>
        <v>3436</v>
      </c>
      <c r="I16" s="41"/>
    </row>
    <row r="17" spans="1:9" ht="15.75" x14ac:dyDescent="0.3">
      <c r="A17" s="10" t="s">
        <v>16</v>
      </c>
      <c r="B17" s="7">
        <v>173</v>
      </c>
      <c r="C17" s="22"/>
      <c r="D17" s="23"/>
      <c r="E17" s="7">
        <v>155</v>
      </c>
      <c r="F17" s="24"/>
      <c r="G17" s="23"/>
      <c r="H17" s="33">
        <f>SUM(B17+E17)</f>
        <v>328</v>
      </c>
      <c r="I17" s="42"/>
    </row>
    <row r="18" spans="1:9" s="26" customFormat="1" ht="15.75" x14ac:dyDescent="0.3">
      <c r="A18" s="13" t="s">
        <v>17</v>
      </c>
      <c r="B18" s="14">
        <v>9</v>
      </c>
      <c r="C18" s="15"/>
      <c r="D18" s="16"/>
      <c r="E18" s="14">
        <v>6</v>
      </c>
      <c r="F18" s="17"/>
      <c r="G18" s="16"/>
      <c r="H18" s="34">
        <f>SUM(B18+E18)</f>
        <v>15</v>
      </c>
      <c r="I18" s="43"/>
    </row>
    <row r="19" spans="1:9" s="26" customFormat="1" ht="16.5" thickBot="1" x14ac:dyDescent="0.35">
      <c r="A19" s="10" t="s">
        <v>18</v>
      </c>
      <c r="B19" s="7">
        <v>5</v>
      </c>
      <c r="C19" s="8"/>
      <c r="D19" s="11"/>
      <c r="E19" s="7">
        <v>2</v>
      </c>
      <c r="F19" s="9"/>
      <c r="G19" s="11"/>
      <c r="H19" s="35">
        <f>SUM(B19+E19)</f>
        <v>7</v>
      </c>
      <c r="I19" s="44"/>
    </row>
    <row r="20" spans="1:9" ht="16.5" thickBot="1" x14ac:dyDescent="0.35">
      <c r="A20" s="27" t="s">
        <v>3</v>
      </c>
      <c r="B20" s="28">
        <f>SUM(B16:B19)</f>
        <v>1938</v>
      </c>
      <c r="C20" s="29"/>
      <c r="D20" s="30"/>
      <c r="E20" s="28">
        <f>SUM(E16:E19)</f>
        <v>1848</v>
      </c>
      <c r="F20" s="31"/>
      <c r="G20" s="30"/>
      <c r="H20" s="28">
        <f>SUM(H16:H19)</f>
        <v>3786</v>
      </c>
      <c r="I20" s="41"/>
    </row>
    <row r="21" spans="1:9" x14ac:dyDescent="0.2">
      <c r="A21" s="2"/>
      <c r="B21" s="2"/>
      <c r="C21" s="2"/>
      <c r="D21" s="2"/>
      <c r="E21" s="2"/>
      <c r="F21" s="2"/>
      <c r="G21" s="2"/>
      <c r="H21" s="2"/>
      <c r="I21" s="2"/>
    </row>
    <row r="22" spans="1:9" x14ac:dyDescent="0.2">
      <c r="A22" s="2"/>
      <c r="B22" s="2"/>
      <c r="C22" s="2"/>
      <c r="D22" s="2"/>
      <c r="E22" s="2"/>
      <c r="F22" s="2"/>
      <c r="G22" s="2"/>
      <c r="H22" s="2"/>
      <c r="I22" s="2"/>
    </row>
    <row r="23" spans="1:9" x14ac:dyDescent="0.2">
      <c r="A23" s="2"/>
      <c r="B23" s="2"/>
      <c r="C23" s="2"/>
      <c r="D23" s="2"/>
      <c r="E23" s="2"/>
      <c r="F23" s="2"/>
      <c r="G23" s="2"/>
      <c r="H23" s="2"/>
      <c r="I23" s="2"/>
    </row>
    <row r="24" spans="1:9" x14ac:dyDescent="0.2">
      <c r="A24" s="2"/>
      <c r="B24" s="2"/>
      <c r="C24" s="2"/>
      <c r="D24" s="2"/>
      <c r="E24" s="2"/>
      <c r="F24" s="2"/>
      <c r="G24" s="2"/>
      <c r="H24" s="2"/>
      <c r="I24" s="2"/>
    </row>
    <row r="25" spans="1:9" x14ac:dyDescent="0.2">
      <c r="A25" s="2"/>
      <c r="B25" s="2"/>
      <c r="C25" s="2"/>
      <c r="D25" s="2"/>
      <c r="E25" s="2"/>
      <c r="F25" s="2"/>
      <c r="G25" s="2"/>
      <c r="H25" s="2"/>
      <c r="I25" s="2"/>
    </row>
    <row r="26" spans="1:9" x14ac:dyDescent="0.2">
      <c r="A26" s="2"/>
      <c r="B26" s="2"/>
      <c r="C26" s="2"/>
      <c r="D26" s="2"/>
      <c r="E26" s="2"/>
      <c r="F26" s="2"/>
      <c r="G26" s="2"/>
      <c r="H26" s="2"/>
      <c r="I26" s="2"/>
    </row>
    <row r="27" spans="1:9" x14ac:dyDescent="0.2">
      <c r="A27" s="2"/>
      <c r="B27" s="2"/>
      <c r="C27" s="2"/>
      <c r="D27" s="2"/>
      <c r="E27" s="2"/>
      <c r="F27" s="2"/>
      <c r="G27" s="2"/>
      <c r="H27" s="2"/>
      <c r="I27" s="2"/>
    </row>
  </sheetData>
  <mergeCells count="5">
    <mergeCell ref="A3:A4"/>
    <mergeCell ref="H3:I3"/>
    <mergeCell ref="B4:D4"/>
    <mergeCell ref="E4:G4"/>
    <mergeCell ref="H4:I4"/>
  </mergeCells>
  <pageMargins left="0.78740157480314965" right="0.78740157480314965" top="0.98425196850393704" bottom="0.98425196850393704" header="0.51181102362204722" footer="0.51181102362204722"/>
  <pageSetup paperSize="9" scale="99" orientation="landscape" r:id="rId1"/>
  <headerFooter alignWithMargins="0">
    <oddFooter>&amp;R&amp;9&amp;F
Seite &amp;P</oddFooter>
  </headerFooter>
  <ignoredErrors>
    <ignoredError sqref="H16"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2021</vt:lpstr>
      <vt:lpstr>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Sütci, Yasemin</dc:creator>
  <cp:lastModifiedBy>Plessmann, Ralf</cp:lastModifiedBy>
  <dcterms:created xsi:type="dcterms:W3CDTF">2021-03-23T11:14:08Z</dcterms:created>
  <dcterms:modified xsi:type="dcterms:W3CDTF">2022-03-25T11:10:03Z</dcterms:modified>
</cp:coreProperties>
</file>